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E4" i="1"/>
  <c r="Z4"/>
  <c r="AC4"/>
  <c r="E5"/>
  <c r="AC5"/>
  <c r="Z5"/>
  <c r="E6"/>
  <c r="Z6"/>
  <c r="AC6"/>
  <c r="E7"/>
  <c r="AC7"/>
  <c r="Z7"/>
  <c r="E8"/>
  <c r="Z8"/>
  <c r="AC8"/>
  <c r="E9"/>
  <c r="AC9"/>
  <c r="Z9"/>
  <c r="E10"/>
  <c r="Z10"/>
  <c r="AC10"/>
  <c r="E11"/>
  <c r="AC11"/>
  <c r="Z11"/>
  <c r="E12"/>
  <c r="Z12"/>
  <c r="AC12"/>
  <c r="E13"/>
  <c r="AC13"/>
  <c r="Z13"/>
  <c r="E14"/>
  <c r="Z14"/>
  <c r="AC14"/>
  <c r="E15"/>
  <c r="AC15"/>
  <c r="Z15"/>
  <c r="E16"/>
  <c r="Z16"/>
  <c r="AC16"/>
  <c r="E17"/>
  <c r="AC17"/>
  <c r="Z17"/>
  <c r="E18"/>
  <c r="Z18"/>
  <c r="AC18"/>
  <c r="E19"/>
  <c r="AC19"/>
  <c r="Z19"/>
  <c r="E20"/>
  <c r="Z20"/>
  <c r="AC20"/>
  <c r="E21"/>
  <c r="AC21"/>
  <c r="Z21"/>
  <c r="E22"/>
  <c r="Z22"/>
  <c r="AC22"/>
  <c r="E23"/>
  <c r="AC23"/>
  <c r="Z23"/>
  <c r="E24"/>
  <c r="Z24"/>
  <c r="AC24"/>
  <c r="E25"/>
  <c r="AC25"/>
  <c r="Z25"/>
  <c r="E26"/>
  <c r="Z26"/>
  <c r="AC26"/>
  <c r="E27"/>
  <c r="AC27"/>
  <c r="Z27"/>
  <c r="E28"/>
  <c r="Z28"/>
  <c r="AC28"/>
  <c r="E29"/>
  <c r="AC29"/>
  <c r="Z29"/>
  <c r="E30"/>
  <c r="Z30"/>
  <c r="AC30"/>
  <c r="E31"/>
  <c r="AC31"/>
  <c r="Z31"/>
  <c r="E32"/>
  <c r="Z32"/>
  <c r="AC32"/>
  <c r="E33"/>
  <c r="AC33"/>
  <c r="Z33"/>
</calcChain>
</file>

<file path=xl/sharedStrings.xml><?xml version="1.0" encoding="utf-8"?>
<sst xmlns="http://schemas.openxmlformats.org/spreadsheetml/2006/main" count="138" uniqueCount="62">
  <si>
    <t>Зарегистрированные команды</t>
  </si>
  <si>
    <t>1 конкурс (максимум 30 баллов)</t>
  </si>
  <si>
    <t>2 конкурс «Математическая карусель» (максимум 30 баллов)</t>
  </si>
  <si>
    <t>3 конкурс (максимум 40 баллов)</t>
  </si>
  <si>
    <t>ОБЩИЙ ИТОГ</t>
  </si>
  <si>
    <t>Презентация (максимум 10 баллов)</t>
  </si>
  <si>
    <t>Кроссворд (максимум 20 баллов)</t>
  </si>
  <si>
    <t>Итог 1 конкурса</t>
  </si>
  <si>
    <t>Первичные баллы</t>
  </si>
  <si>
    <t>ИТОГ 2 конкурса</t>
  </si>
  <si>
    <t>Баллы</t>
  </si>
  <si>
    <t>%</t>
  </si>
  <si>
    <t>Знаток истории 2 степени, Призер 2 степени в номинации «Математическая карусель»</t>
  </si>
  <si>
    <t>"Вектор"</t>
  </si>
  <si>
    <t>Знаток истории 1 степени</t>
  </si>
  <si>
    <t>"Синтез"</t>
  </si>
  <si>
    <t>Знаток истории 1 степени, Победитель в номинации «Математическая карусель»</t>
  </si>
  <si>
    <t>Диплом 3 степени</t>
  </si>
  <si>
    <t>"Queen"</t>
  </si>
  <si>
    <t>Знаток истории 2 степени</t>
  </si>
  <si>
    <t>Авиаторы</t>
  </si>
  <si>
    <t>Победитель в номинации «Математическая карусель», Победитель конкурса «Дополнительные построения»</t>
  </si>
  <si>
    <t>Диплом 1 степени</t>
  </si>
  <si>
    <t>Бесконечность</t>
  </si>
  <si>
    <t>Призер 3  степени в номинации «Математическая карусель»</t>
  </si>
  <si>
    <t>ГИПОТЕнуЗА</t>
  </si>
  <si>
    <t>Победитель в номинации «Математическая карусель»</t>
  </si>
  <si>
    <t>ДВА и К*</t>
  </si>
  <si>
    <t>Победитель в номинации «Математическая карусель», Призер 3 степени в номинации «Дополнительные построения»</t>
  </si>
  <si>
    <t>Диплом 2 степени</t>
  </si>
  <si>
    <t>Девчата</t>
  </si>
  <si>
    <t>Знатоки</t>
  </si>
  <si>
    <t>Знаток истории 2 степени, Призер 3  степени в номинации «Математическая карусель», Призер 3 степени в номинации «Дополнительные построения»</t>
  </si>
  <si>
    <t>Из грязи в Князи</t>
  </si>
  <si>
    <t>Интуиция</t>
  </si>
  <si>
    <t>МАГНИиТочка</t>
  </si>
  <si>
    <t>МАГНиТочка</t>
  </si>
  <si>
    <t>Математические пионеры</t>
  </si>
  <si>
    <t>Математический фронт</t>
  </si>
  <si>
    <t>15.2</t>
  </si>
  <si>
    <t>Знаток истории 1 степени, Призер 3 степени в номинации «Дополнительные построения»</t>
  </si>
  <si>
    <t>Мыслители_135</t>
  </si>
  <si>
    <t>14.4</t>
  </si>
  <si>
    <t>Правнуки Пифагора</t>
  </si>
  <si>
    <t>Пятёрочка</t>
  </si>
  <si>
    <t>Системные</t>
  </si>
  <si>
    <t>12.1</t>
  </si>
  <si>
    <t>умники</t>
  </si>
  <si>
    <t>Факториал</t>
  </si>
  <si>
    <t>Призер 3 степени в номинации «Дополнительные построения»</t>
  </si>
  <si>
    <t>Числовые стратеги</t>
  </si>
  <si>
    <t>Знаток истории 2 степени, Победитель в номинации «Математическая карусель», Призер 3 степени в номинации «Дополнительные построения»</t>
  </si>
  <si>
    <t>Эрудит-21</t>
  </si>
  <si>
    <t>ЮДМ-8</t>
  </si>
  <si>
    <t>Призер 3  степени в номинации «Математическая карусель», Призер 2 степени в конкурсе «Дополнительные построения»</t>
  </si>
  <si>
    <t>ЮДМ-9</t>
  </si>
  <si>
    <t>Юные Гимназисты</t>
  </si>
  <si>
    <t>Formula 77</t>
  </si>
  <si>
    <t>RaZoom</t>
  </si>
  <si>
    <t>SIGMA TEAM</t>
  </si>
  <si>
    <t>Призер 2 степени в номинации «Математическая карусель», Победитель конкурса «Дополнительные построения»</t>
  </si>
  <si>
    <t>Дипломы по номинациям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</si>
</sst>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1"/>
    </font>
    <font>
      <b/>
      <sz val="1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55"/>
      </patternFill>
    </fill>
    <fill>
      <patternFill patternType="solid">
        <fgColor indexed="50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indexed="20"/>
        <bgColor indexed="3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9" fontId="2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right" wrapText="1"/>
    </xf>
    <xf numFmtId="0" fontId="2" fillId="4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9" fontId="2" fillId="2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9" fontId="1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729FCF"/>
      <rgbColor rgb="00993366"/>
      <rgbColor rgb="00F6F9D4"/>
      <rgbColor rgb="00CCFFFF"/>
      <rgbColor rgb="00660066"/>
      <rgbColor rgb="00EC9BA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6A6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="65" zoomScaleNormal="65" workbookViewId="0">
      <selection activeCell="AF33" sqref="AF33"/>
    </sheetView>
  </sheetViews>
  <sheetFormatPr defaultColWidth="11.5703125" defaultRowHeight="12.75"/>
  <cols>
    <col min="1" max="1" width="34" customWidth="1"/>
    <col min="29" max="29" width="22.7109375" customWidth="1"/>
    <col min="30" max="31" width="34.28515625" customWidth="1"/>
    <col min="32" max="32" width="47.5703125" customWidth="1"/>
    <col min="33" max="33" width="28.28515625" customWidth="1"/>
  </cols>
  <sheetData>
    <row r="1" spans="1:33" ht="19.7" customHeight="1">
      <c r="A1" s="29" t="s">
        <v>0</v>
      </c>
      <c r="B1" s="30" t="s">
        <v>1</v>
      </c>
      <c r="C1" s="30"/>
      <c r="D1" s="30"/>
      <c r="E1" s="30"/>
      <c r="F1" s="31" t="s">
        <v>2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2" t="s">
        <v>3</v>
      </c>
      <c r="AC1" s="33" t="s">
        <v>4</v>
      </c>
      <c r="AD1" s="2"/>
    </row>
    <row r="2" spans="1:33" ht="68.849999999999994" customHeight="1">
      <c r="A2" s="29"/>
      <c r="B2" s="1" t="s">
        <v>5</v>
      </c>
      <c r="C2" s="34" t="s">
        <v>6</v>
      </c>
      <c r="D2" s="34"/>
      <c r="E2" s="35" t="s">
        <v>7</v>
      </c>
      <c r="F2" s="31">
        <v>1</v>
      </c>
      <c r="G2" s="31">
        <v>2</v>
      </c>
      <c r="H2" s="31">
        <v>3</v>
      </c>
      <c r="I2" s="31">
        <v>4</v>
      </c>
      <c r="J2" s="31">
        <v>5</v>
      </c>
      <c r="K2" s="31">
        <v>6</v>
      </c>
      <c r="L2" s="31">
        <v>7</v>
      </c>
      <c r="M2" s="31">
        <v>8</v>
      </c>
      <c r="N2" s="31">
        <v>9</v>
      </c>
      <c r="O2" s="31">
        <v>10</v>
      </c>
      <c r="P2" s="31">
        <v>11</v>
      </c>
      <c r="Q2" s="31">
        <v>12</v>
      </c>
      <c r="R2" s="31">
        <v>13</v>
      </c>
      <c r="S2" s="31">
        <v>14</v>
      </c>
      <c r="T2" s="31">
        <v>15</v>
      </c>
      <c r="U2" s="31">
        <v>16</v>
      </c>
      <c r="V2" s="31">
        <v>17</v>
      </c>
      <c r="W2" s="31">
        <v>18</v>
      </c>
      <c r="X2" s="31">
        <v>19</v>
      </c>
      <c r="Y2" s="31">
        <v>20</v>
      </c>
      <c r="Z2" s="35" t="s">
        <v>8</v>
      </c>
      <c r="AA2" s="35" t="s">
        <v>9</v>
      </c>
      <c r="AB2" s="32"/>
      <c r="AC2" s="33"/>
      <c r="AD2" s="3"/>
      <c r="AF2" s="28" t="s">
        <v>61</v>
      </c>
    </row>
    <row r="3" spans="1:33" ht="18.75">
      <c r="A3" s="29"/>
      <c r="B3" s="1" t="s">
        <v>10</v>
      </c>
      <c r="C3" s="4" t="s">
        <v>11</v>
      </c>
      <c r="D3" s="4" t="s">
        <v>10</v>
      </c>
      <c r="E3" s="3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5"/>
      <c r="AA3" s="35"/>
      <c r="AB3" s="32"/>
      <c r="AC3" s="33"/>
      <c r="AD3" s="3"/>
    </row>
    <row r="4" spans="1:33" ht="25.5">
      <c r="A4" s="5">
        <v>1.01</v>
      </c>
      <c r="B4" s="6">
        <v>10</v>
      </c>
      <c r="C4" s="7">
        <v>93</v>
      </c>
      <c r="D4" s="8">
        <v>18.600000000000001</v>
      </c>
      <c r="E4" s="9">
        <f t="shared" ref="E4:E33" si="0">SUM(B4,D4)</f>
        <v>28.6</v>
      </c>
      <c r="F4" s="10">
        <v>3</v>
      </c>
      <c r="G4" s="11">
        <v>0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10">
        <v>19</v>
      </c>
      <c r="Y4" s="4">
        <v>0</v>
      </c>
      <c r="Z4" s="12">
        <f t="shared" ref="Z4:Z33" si="1">SUM(F4:Y4)</f>
        <v>190</v>
      </c>
      <c r="AA4" s="4">
        <v>22.8</v>
      </c>
      <c r="AB4" s="10">
        <v>0</v>
      </c>
      <c r="AC4" s="13">
        <f t="shared" ref="AC4:AC33" si="2">SUM(E4,AA4,AB4)</f>
        <v>51.400000000000006</v>
      </c>
      <c r="AD4" s="13">
        <v>51.4</v>
      </c>
      <c r="AE4" s="27">
        <v>1.01</v>
      </c>
      <c r="AF4" s="14" t="s">
        <v>12</v>
      </c>
      <c r="AG4" s="15"/>
    </row>
    <row r="5" spans="1:33" ht="20.25">
      <c r="A5" s="16" t="s">
        <v>13</v>
      </c>
      <c r="B5" s="6">
        <v>10</v>
      </c>
      <c r="C5" s="7">
        <v>100</v>
      </c>
      <c r="D5" s="8">
        <v>20</v>
      </c>
      <c r="E5" s="17">
        <f t="shared" si="0"/>
        <v>30</v>
      </c>
      <c r="F5" s="10">
        <v>3</v>
      </c>
      <c r="G5" s="10">
        <v>4</v>
      </c>
      <c r="H5" s="10">
        <v>5</v>
      </c>
      <c r="I5" s="10">
        <v>6</v>
      </c>
      <c r="J5" s="11">
        <v>0</v>
      </c>
      <c r="K5" s="11">
        <v>0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  <c r="X5" s="11">
        <v>0</v>
      </c>
      <c r="Y5" s="10">
        <v>11</v>
      </c>
      <c r="Z5" s="8">
        <f t="shared" si="1"/>
        <v>131</v>
      </c>
      <c r="AA5" s="4">
        <v>15.7</v>
      </c>
      <c r="AB5" s="10">
        <v>0</v>
      </c>
      <c r="AC5" s="18">
        <f t="shared" si="2"/>
        <v>45.7</v>
      </c>
      <c r="AD5" s="18">
        <v>45.7</v>
      </c>
      <c r="AE5" s="16" t="s">
        <v>13</v>
      </c>
      <c r="AF5" s="14" t="s">
        <v>14</v>
      </c>
      <c r="AG5" s="15"/>
    </row>
    <row r="6" spans="1:33" ht="25.5">
      <c r="A6" s="16" t="s">
        <v>15</v>
      </c>
      <c r="B6" s="6">
        <v>10</v>
      </c>
      <c r="C6" s="7">
        <v>100</v>
      </c>
      <c r="D6" s="8">
        <v>20</v>
      </c>
      <c r="E6" s="17">
        <f t="shared" si="0"/>
        <v>30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7">
        <f t="shared" si="1"/>
        <v>250</v>
      </c>
      <c r="AA6" s="4">
        <v>30</v>
      </c>
      <c r="AB6" s="10">
        <v>0</v>
      </c>
      <c r="AC6" s="18">
        <f t="shared" si="2"/>
        <v>60</v>
      </c>
      <c r="AD6" s="18">
        <v>60</v>
      </c>
      <c r="AE6" s="16" t="s">
        <v>15</v>
      </c>
      <c r="AF6" s="14" t="s">
        <v>16</v>
      </c>
      <c r="AG6" s="19" t="s">
        <v>17</v>
      </c>
    </row>
    <row r="7" spans="1:33" ht="20.25">
      <c r="A7" s="16" t="s">
        <v>18</v>
      </c>
      <c r="B7" s="6">
        <v>10</v>
      </c>
      <c r="C7" s="7">
        <v>93</v>
      </c>
      <c r="D7" s="8">
        <v>18.600000000000001</v>
      </c>
      <c r="E7" s="12">
        <f t="shared" si="0"/>
        <v>28.6</v>
      </c>
      <c r="F7" s="10">
        <v>3</v>
      </c>
      <c r="G7" s="11">
        <v>0</v>
      </c>
      <c r="H7" s="10">
        <v>3</v>
      </c>
      <c r="I7" s="10">
        <v>4</v>
      </c>
      <c r="J7" s="10">
        <v>5</v>
      </c>
      <c r="K7" s="11">
        <v>0</v>
      </c>
      <c r="L7" s="10">
        <v>3</v>
      </c>
      <c r="M7" s="10">
        <v>4</v>
      </c>
      <c r="N7" s="10">
        <v>5</v>
      </c>
      <c r="O7" s="10">
        <v>6</v>
      </c>
      <c r="P7" s="10">
        <v>7</v>
      </c>
      <c r="Q7" s="10">
        <v>8</v>
      </c>
      <c r="R7" s="10">
        <v>9</v>
      </c>
      <c r="S7" s="10">
        <v>10</v>
      </c>
      <c r="T7" s="10">
        <v>11</v>
      </c>
      <c r="U7" s="10">
        <v>12</v>
      </c>
      <c r="V7" s="10">
        <v>13</v>
      </c>
      <c r="W7" s="11">
        <v>0</v>
      </c>
      <c r="X7" s="10">
        <v>10</v>
      </c>
      <c r="Y7" s="11">
        <v>0</v>
      </c>
      <c r="Z7" s="8">
        <f t="shared" si="1"/>
        <v>113</v>
      </c>
      <c r="AA7" s="4">
        <v>13.6</v>
      </c>
      <c r="AB7" s="10">
        <v>10</v>
      </c>
      <c r="AC7" s="18">
        <f t="shared" si="2"/>
        <v>52.2</v>
      </c>
      <c r="AD7" s="18">
        <v>52.2</v>
      </c>
      <c r="AE7" s="16" t="s">
        <v>18</v>
      </c>
      <c r="AF7" s="14" t="s">
        <v>19</v>
      </c>
      <c r="AG7" s="15"/>
    </row>
    <row r="8" spans="1:33" ht="25.5">
      <c r="A8" s="16" t="s">
        <v>20</v>
      </c>
      <c r="B8" s="6">
        <v>10</v>
      </c>
      <c r="C8" s="7">
        <v>93</v>
      </c>
      <c r="D8" s="8">
        <v>18.600000000000001</v>
      </c>
      <c r="E8" s="12">
        <f t="shared" si="0"/>
        <v>28.6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7">
        <f t="shared" si="1"/>
        <v>250</v>
      </c>
      <c r="AA8" s="4">
        <v>30</v>
      </c>
      <c r="AB8" s="17">
        <v>40</v>
      </c>
      <c r="AC8" s="18">
        <f t="shared" si="2"/>
        <v>98.6</v>
      </c>
      <c r="AD8" s="18">
        <v>98.6</v>
      </c>
      <c r="AE8" s="16" t="s">
        <v>20</v>
      </c>
      <c r="AF8" s="14" t="s">
        <v>21</v>
      </c>
      <c r="AG8" s="15" t="s">
        <v>22</v>
      </c>
    </row>
    <row r="9" spans="1:33" ht="25.5">
      <c r="A9" s="16" t="s">
        <v>23</v>
      </c>
      <c r="B9" s="6">
        <v>10</v>
      </c>
      <c r="C9" s="7">
        <v>73</v>
      </c>
      <c r="D9" s="8">
        <v>14.6</v>
      </c>
      <c r="E9" s="4">
        <f t="shared" si="0"/>
        <v>24.6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1">
        <v>0</v>
      </c>
      <c r="L9" s="10">
        <v>4</v>
      </c>
      <c r="M9" s="10">
        <v>5</v>
      </c>
      <c r="N9" s="10">
        <v>6</v>
      </c>
      <c r="O9" s="10">
        <v>7</v>
      </c>
      <c r="P9" s="10">
        <v>8</v>
      </c>
      <c r="Q9" s="10">
        <v>9</v>
      </c>
      <c r="R9" s="10">
        <v>10</v>
      </c>
      <c r="S9" s="10">
        <v>11</v>
      </c>
      <c r="T9" s="10">
        <v>12</v>
      </c>
      <c r="U9" s="10">
        <v>13</v>
      </c>
      <c r="V9" s="10">
        <v>14</v>
      </c>
      <c r="W9" s="10">
        <v>15</v>
      </c>
      <c r="X9" s="10">
        <v>16</v>
      </c>
      <c r="Y9" s="10">
        <v>17</v>
      </c>
      <c r="Z9" s="20">
        <f t="shared" si="1"/>
        <v>172</v>
      </c>
      <c r="AA9" s="4">
        <v>20.6</v>
      </c>
      <c r="AB9" s="4"/>
      <c r="AC9" s="18">
        <f t="shared" si="2"/>
        <v>45.2</v>
      </c>
      <c r="AD9" s="18">
        <v>45.2</v>
      </c>
      <c r="AE9" s="16" t="s">
        <v>23</v>
      </c>
      <c r="AF9" s="14" t="s">
        <v>24</v>
      </c>
      <c r="AG9" s="15"/>
    </row>
    <row r="10" spans="1:33" ht="20.25">
      <c r="A10" s="16" t="s">
        <v>25</v>
      </c>
      <c r="B10" s="6">
        <v>10</v>
      </c>
      <c r="C10" s="7">
        <v>87</v>
      </c>
      <c r="D10" s="8">
        <v>17.399999999999999</v>
      </c>
      <c r="E10" s="4">
        <f t="shared" si="0"/>
        <v>27.4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0">
        <v>18</v>
      </c>
      <c r="V10" s="10">
        <v>19</v>
      </c>
      <c r="W10" s="10">
        <v>20</v>
      </c>
      <c r="X10" s="10">
        <v>21</v>
      </c>
      <c r="Y10" s="10">
        <v>22</v>
      </c>
      <c r="Z10" s="17">
        <f t="shared" si="1"/>
        <v>250</v>
      </c>
      <c r="AA10" s="4">
        <v>30</v>
      </c>
      <c r="AB10" s="10">
        <v>10</v>
      </c>
      <c r="AC10" s="18">
        <f t="shared" si="2"/>
        <v>67.400000000000006</v>
      </c>
      <c r="AD10" s="18">
        <v>67.400000000000006</v>
      </c>
      <c r="AE10" s="16" t="s">
        <v>25</v>
      </c>
      <c r="AF10" s="14" t="s">
        <v>26</v>
      </c>
      <c r="AG10" s="19" t="s">
        <v>17</v>
      </c>
    </row>
    <row r="11" spans="1:33" ht="38.25">
      <c r="A11" s="16" t="s">
        <v>27</v>
      </c>
      <c r="B11" s="6">
        <v>10</v>
      </c>
      <c r="C11" s="7">
        <v>80</v>
      </c>
      <c r="D11" s="8">
        <v>16</v>
      </c>
      <c r="E11" s="4">
        <f t="shared" si="0"/>
        <v>26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10</v>
      </c>
      <c r="N11" s="10">
        <v>11</v>
      </c>
      <c r="O11" s="10">
        <v>12</v>
      </c>
      <c r="P11" s="10">
        <v>13</v>
      </c>
      <c r="Q11" s="10">
        <v>14</v>
      </c>
      <c r="R11" s="10">
        <v>15</v>
      </c>
      <c r="S11" s="10">
        <v>16</v>
      </c>
      <c r="T11" s="10">
        <v>17</v>
      </c>
      <c r="U11" s="10">
        <v>18</v>
      </c>
      <c r="V11" s="10">
        <v>19</v>
      </c>
      <c r="W11" s="10">
        <v>20</v>
      </c>
      <c r="X11" s="10">
        <v>21</v>
      </c>
      <c r="Y11" s="10">
        <v>22</v>
      </c>
      <c r="Z11" s="17">
        <f t="shared" si="1"/>
        <v>250</v>
      </c>
      <c r="AA11" s="4">
        <v>30</v>
      </c>
      <c r="AB11" s="21">
        <v>20</v>
      </c>
      <c r="AC11" s="18">
        <f t="shared" si="2"/>
        <v>76</v>
      </c>
      <c r="AD11" s="18">
        <v>76</v>
      </c>
      <c r="AE11" s="16" t="s">
        <v>27</v>
      </c>
      <c r="AF11" s="14" t="s">
        <v>28</v>
      </c>
      <c r="AG11" s="15" t="s">
        <v>29</v>
      </c>
    </row>
    <row r="12" spans="1:33" ht="25.5">
      <c r="A12" s="16" t="s">
        <v>30</v>
      </c>
      <c r="B12" s="6">
        <v>10</v>
      </c>
      <c r="C12" s="7">
        <v>80</v>
      </c>
      <c r="D12" s="8">
        <v>16</v>
      </c>
      <c r="E12" s="4">
        <f t="shared" si="0"/>
        <v>26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  <c r="M12" s="10">
        <v>10</v>
      </c>
      <c r="N12" s="10">
        <v>11</v>
      </c>
      <c r="O12" s="10">
        <v>12</v>
      </c>
      <c r="P12" s="10">
        <v>13</v>
      </c>
      <c r="Q12" s="10">
        <v>14</v>
      </c>
      <c r="R12" s="10">
        <v>15</v>
      </c>
      <c r="S12" s="10">
        <v>16</v>
      </c>
      <c r="T12" s="10">
        <v>17</v>
      </c>
      <c r="U12" s="10">
        <v>18</v>
      </c>
      <c r="V12" s="10">
        <v>19</v>
      </c>
      <c r="W12" s="10">
        <v>20</v>
      </c>
      <c r="X12" s="10">
        <v>21</v>
      </c>
      <c r="Y12" s="10">
        <v>22</v>
      </c>
      <c r="Z12" s="17">
        <f t="shared" si="1"/>
        <v>250</v>
      </c>
      <c r="AA12" s="4">
        <v>30</v>
      </c>
      <c r="AB12" s="17">
        <v>40</v>
      </c>
      <c r="AC12" s="18">
        <f t="shared" si="2"/>
        <v>96</v>
      </c>
      <c r="AD12" s="18">
        <v>96</v>
      </c>
      <c r="AE12" s="16" t="s">
        <v>30</v>
      </c>
      <c r="AF12" s="14" t="s">
        <v>21</v>
      </c>
      <c r="AG12" s="15" t="s">
        <v>22</v>
      </c>
    </row>
    <row r="13" spans="1:33" ht="38.25">
      <c r="A13" s="16" t="s">
        <v>31</v>
      </c>
      <c r="B13" s="6">
        <v>10</v>
      </c>
      <c r="C13" s="7">
        <v>93</v>
      </c>
      <c r="D13" s="8">
        <v>18.600000000000001</v>
      </c>
      <c r="E13" s="12">
        <f t="shared" si="0"/>
        <v>28.6</v>
      </c>
      <c r="F13" s="10">
        <v>3</v>
      </c>
      <c r="G13" s="10">
        <v>4</v>
      </c>
      <c r="H13" s="10">
        <v>5</v>
      </c>
      <c r="I13" s="10">
        <v>6</v>
      </c>
      <c r="J13" s="10">
        <v>7</v>
      </c>
      <c r="K13" s="11">
        <v>0</v>
      </c>
      <c r="L13" s="10">
        <v>4</v>
      </c>
      <c r="M13" s="10">
        <v>5</v>
      </c>
      <c r="N13" s="10">
        <v>6</v>
      </c>
      <c r="O13" s="10">
        <v>7</v>
      </c>
      <c r="P13" s="10">
        <v>8</v>
      </c>
      <c r="Q13" s="10">
        <v>9</v>
      </c>
      <c r="R13" s="10">
        <v>10</v>
      </c>
      <c r="S13" s="10">
        <v>11</v>
      </c>
      <c r="T13" s="10">
        <v>12</v>
      </c>
      <c r="U13" s="10">
        <v>13</v>
      </c>
      <c r="V13" s="10">
        <v>14</v>
      </c>
      <c r="W13" s="10">
        <v>15</v>
      </c>
      <c r="X13" s="10">
        <v>16</v>
      </c>
      <c r="Y13" s="10">
        <v>17</v>
      </c>
      <c r="Z13" s="20">
        <f t="shared" si="1"/>
        <v>172</v>
      </c>
      <c r="AA13" s="4">
        <v>20.6</v>
      </c>
      <c r="AB13" s="21">
        <v>20</v>
      </c>
      <c r="AC13" s="18">
        <f t="shared" si="2"/>
        <v>69.2</v>
      </c>
      <c r="AD13" s="18">
        <v>69.2</v>
      </c>
      <c r="AE13" s="16" t="s">
        <v>31</v>
      </c>
      <c r="AF13" s="14" t="s">
        <v>32</v>
      </c>
      <c r="AG13" s="15" t="s">
        <v>17</v>
      </c>
    </row>
    <row r="14" spans="1:33" ht="25.5">
      <c r="A14" s="16" t="s">
        <v>33</v>
      </c>
      <c r="B14" s="6">
        <v>10</v>
      </c>
      <c r="C14" s="7">
        <v>80</v>
      </c>
      <c r="D14" s="8">
        <v>16</v>
      </c>
      <c r="E14" s="4">
        <f t="shared" si="0"/>
        <v>26</v>
      </c>
      <c r="F14" s="10">
        <v>3</v>
      </c>
      <c r="G14" s="10">
        <v>4</v>
      </c>
      <c r="H14" s="10">
        <v>5</v>
      </c>
      <c r="I14" s="10">
        <v>6</v>
      </c>
      <c r="J14" s="10">
        <v>7</v>
      </c>
      <c r="K14" s="11">
        <v>0</v>
      </c>
      <c r="L14" s="10">
        <v>4</v>
      </c>
      <c r="M14" s="10">
        <v>5</v>
      </c>
      <c r="N14" s="10">
        <v>6</v>
      </c>
      <c r="O14" s="10">
        <v>7</v>
      </c>
      <c r="P14" s="10">
        <v>8</v>
      </c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  <c r="X14" s="10">
        <v>16</v>
      </c>
      <c r="Y14" s="10">
        <v>17</v>
      </c>
      <c r="Z14" s="20">
        <f t="shared" si="1"/>
        <v>172</v>
      </c>
      <c r="AA14" s="4">
        <v>20.6</v>
      </c>
      <c r="AB14" s="10">
        <v>0</v>
      </c>
      <c r="AC14" s="18">
        <f t="shared" si="2"/>
        <v>46.6</v>
      </c>
      <c r="AD14" s="18">
        <v>46.6</v>
      </c>
      <c r="AE14" s="16" t="s">
        <v>33</v>
      </c>
      <c r="AF14" s="14" t="s">
        <v>24</v>
      </c>
      <c r="AG14" s="15"/>
    </row>
    <row r="15" spans="1:33" ht="25.5">
      <c r="A15" s="16" t="s">
        <v>34</v>
      </c>
      <c r="B15" s="6">
        <v>10</v>
      </c>
      <c r="C15" s="7">
        <v>93</v>
      </c>
      <c r="D15" s="8">
        <v>17.399999999999999</v>
      </c>
      <c r="E15" s="4">
        <f t="shared" si="0"/>
        <v>27.4</v>
      </c>
      <c r="F15" s="10">
        <v>3</v>
      </c>
      <c r="G15" s="10">
        <v>4</v>
      </c>
      <c r="H15" s="10">
        <v>5</v>
      </c>
      <c r="I15" s="10">
        <v>6</v>
      </c>
      <c r="J15" s="10">
        <v>7</v>
      </c>
      <c r="K15" s="11">
        <v>0</v>
      </c>
      <c r="L15" s="10">
        <v>4</v>
      </c>
      <c r="M15" s="10">
        <v>5</v>
      </c>
      <c r="N15" s="10">
        <v>6</v>
      </c>
      <c r="O15" s="10">
        <v>7</v>
      </c>
      <c r="P15" s="10">
        <v>8</v>
      </c>
      <c r="Q15" s="10">
        <v>9</v>
      </c>
      <c r="R15" s="10">
        <v>10</v>
      </c>
      <c r="S15" s="10">
        <v>11</v>
      </c>
      <c r="T15" s="10">
        <v>12</v>
      </c>
      <c r="U15" s="10">
        <v>13</v>
      </c>
      <c r="V15" s="10">
        <v>14</v>
      </c>
      <c r="W15" s="10">
        <v>15</v>
      </c>
      <c r="X15" s="10">
        <v>16</v>
      </c>
      <c r="Y15" s="10">
        <v>17</v>
      </c>
      <c r="Z15" s="20">
        <f t="shared" si="1"/>
        <v>172</v>
      </c>
      <c r="AA15" s="4">
        <v>20.6</v>
      </c>
      <c r="AB15" s="10">
        <v>0</v>
      </c>
      <c r="AC15" s="18">
        <f t="shared" si="2"/>
        <v>48</v>
      </c>
      <c r="AD15" s="18">
        <v>48</v>
      </c>
      <c r="AE15" s="16" t="s">
        <v>34</v>
      </c>
      <c r="AF15" s="14" t="s">
        <v>24</v>
      </c>
      <c r="AG15" s="15"/>
    </row>
    <row r="16" spans="1:33" ht="20.25">
      <c r="A16" s="16" t="s">
        <v>35</v>
      </c>
      <c r="B16" s="6"/>
      <c r="C16" s="4"/>
      <c r="D16" s="4"/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>
        <f t="shared" si="1"/>
        <v>0</v>
      </c>
      <c r="AA16" s="4"/>
      <c r="AB16" s="4"/>
      <c r="AC16" s="18">
        <f t="shared" si="2"/>
        <v>0</v>
      </c>
      <c r="AD16" s="18">
        <v>0</v>
      </c>
      <c r="AE16" s="16" t="s">
        <v>35</v>
      </c>
      <c r="AF16" s="22"/>
      <c r="AG16" s="15"/>
    </row>
    <row r="17" spans="1:33" ht="20.25">
      <c r="A17" s="16" t="s">
        <v>36</v>
      </c>
      <c r="B17" s="6"/>
      <c r="C17" s="4"/>
      <c r="D17" s="4"/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8">
        <f t="shared" si="1"/>
        <v>0</v>
      </c>
      <c r="AA17" s="4"/>
      <c r="AB17" s="4"/>
      <c r="AC17" s="18">
        <f t="shared" si="2"/>
        <v>0</v>
      </c>
      <c r="AD17" s="18">
        <v>0</v>
      </c>
      <c r="AE17" s="16" t="s">
        <v>36</v>
      </c>
      <c r="AF17" s="22"/>
      <c r="AG17" s="15"/>
    </row>
    <row r="18" spans="1:33" ht="37.5">
      <c r="A18" s="16" t="s">
        <v>37</v>
      </c>
      <c r="B18" s="6">
        <v>10</v>
      </c>
      <c r="C18" s="7">
        <v>73</v>
      </c>
      <c r="D18" s="8">
        <v>14.6</v>
      </c>
      <c r="E18" s="4">
        <f t="shared" si="0"/>
        <v>24.6</v>
      </c>
      <c r="F18" s="10">
        <v>3</v>
      </c>
      <c r="G18" s="10">
        <v>4</v>
      </c>
      <c r="H18" s="10">
        <v>5</v>
      </c>
      <c r="I18" s="10">
        <v>6</v>
      </c>
      <c r="J18" s="11">
        <v>0</v>
      </c>
      <c r="K18" s="11">
        <v>0</v>
      </c>
      <c r="L18" s="11">
        <v>0</v>
      </c>
      <c r="M18" s="10">
        <v>3</v>
      </c>
      <c r="N18" s="10">
        <v>4</v>
      </c>
      <c r="O18" s="10">
        <v>5</v>
      </c>
      <c r="P18" s="10">
        <v>6</v>
      </c>
      <c r="Q18" s="10">
        <v>7</v>
      </c>
      <c r="R18" s="11">
        <v>0</v>
      </c>
      <c r="S18" s="10">
        <v>4</v>
      </c>
      <c r="T18" s="10">
        <v>5</v>
      </c>
      <c r="U18" s="10">
        <v>6</v>
      </c>
      <c r="V18" s="10">
        <v>7</v>
      </c>
      <c r="W18" s="10">
        <v>8</v>
      </c>
      <c r="X18" s="10">
        <v>9</v>
      </c>
      <c r="Y18" s="10">
        <v>10</v>
      </c>
      <c r="Z18" s="8">
        <f t="shared" si="1"/>
        <v>92</v>
      </c>
      <c r="AA18" s="4">
        <v>11</v>
      </c>
      <c r="AB18" s="10">
        <v>10</v>
      </c>
      <c r="AC18" s="18">
        <f t="shared" si="2"/>
        <v>45.6</v>
      </c>
      <c r="AD18" s="18">
        <v>45.6</v>
      </c>
      <c r="AE18" s="16" t="s">
        <v>37</v>
      </c>
      <c r="AF18" s="14"/>
      <c r="AG18" s="15"/>
    </row>
    <row r="19" spans="1:33" ht="25.5">
      <c r="A19" s="16" t="s">
        <v>38</v>
      </c>
      <c r="B19" s="6">
        <v>10</v>
      </c>
      <c r="C19" s="7">
        <v>100</v>
      </c>
      <c r="D19" s="8">
        <v>20</v>
      </c>
      <c r="E19" s="17">
        <f t="shared" si="0"/>
        <v>30</v>
      </c>
      <c r="F19" s="10">
        <v>3</v>
      </c>
      <c r="G19" s="10">
        <v>4</v>
      </c>
      <c r="H19" s="10">
        <v>5</v>
      </c>
      <c r="I19" s="10">
        <v>6</v>
      </c>
      <c r="J19" s="10">
        <v>7</v>
      </c>
      <c r="K19" s="11">
        <v>0</v>
      </c>
      <c r="L19" s="10">
        <v>4</v>
      </c>
      <c r="M19" s="10">
        <v>5</v>
      </c>
      <c r="N19" s="10">
        <v>6</v>
      </c>
      <c r="O19" s="10">
        <v>7</v>
      </c>
      <c r="P19" s="10">
        <v>8</v>
      </c>
      <c r="Q19" s="10">
        <v>9</v>
      </c>
      <c r="R19" s="11">
        <v>0</v>
      </c>
      <c r="S19" s="10">
        <v>6</v>
      </c>
      <c r="T19" s="10">
        <v>7</v>
      </c>
      <c r="U19" s="10">
        <v>8</v>
      </c>
      <c r="V19" s="10">
        <v>9</v>
      </c>
      <c r="W19" s="10">
        <v>10</v>
      </c>
      <c r="X19" s="10">
        <v>11</v>
      </c>
      <c r="Y19" s="10">
        <v>12</v>
      </c>
      <c r="Z19" s="8">
        <f t="shared" si="1"/>
        <v>127</v>
      </c>
      <c r="AA19" s="4" t="s">
        <v>39</v>
      </c>
      <c r="AB19" s="21">
        <v>20</v>
      </c>
      <c r="AC19" s="18">
        <f t="shared" si="2"/>
        <v>50</v>
      </c>
      <c r="AD19" s="18">
        <v>50</v>
      </c>
      <c r="AE19" s="16" t="s">
        <v>38</v>
      </c>
      <c r="AF19" s="14" t="s">
        <v>40</v>
      </c>
      <c r="AG19" s="15"/>
    </row>
    <row r="20" spans="1:33" ht="20.25">
      <c r="A20" s="16" t="s">
        <v>41</v>
      </c>
      <c r="B20" s="6">
        <v>10</v>
      </c>
      <c r="C20" s="7">
        <v>87</v>
      </c>
      <c r="D20" s="8">
        <v>17.399999999999999</v>
      </c>
      <c r="E20" s="4">
        <f t="shared" si="0"/>
        <v>27.4</v>
      </c>
      <c r="F20" s="10">
        <v>3</v>
      </c>
      <c r="G20" s="11">
        <v>0</v>
      </c>
      <c r="H20" s="10">
        <v>3</v>
      </c>
      <c r="I20" s="10">
        <v>4</v>
      </c>
      <c r="J20" s="10">
        <v>5</v>
      </c>
      <c r="K20" s="10">
        <v>6</v>
      </c>
      <c r="L20" s="10">
        <v>7</v>
      </c>
      <c r="M20" s="10">
        <v>8</v>
      </c>
      <c r="N20" s="10">
        <v>9</v>
      </c>
      <c r="O20" s="10">
        <v>10</v>
      </c>
      <c r="P20" s="10">
        <v>11</v>
      </c>
      <c r="Q20" s="10">
        <v>12</v>
      </c>
      <c r="R20" s="10">
        <v>13</v>
      </c>
      <c r="S20" s="10">
        <v>14</v>
      </c>
      <c r="T20" s="10">
        <v>15</v>
      </c>
      <c r="U20" s="4"/>
      <c r="V20" s="4"/>
      <c r="W20" s="4"/>
      <c r="X20" s="4"/>
      <c r="Y20" s="4"/>
      <c r="Z20" s="8">
        <f t="shared" si="1"/>
        <v>120</v>
      </c>
      <c r="AA20" s="4" t="s">
        <v>42</v>
      </c>
      <c r="AB20" s="10">
        <v>10</v>
      </c>
      <c r="AC20" s="18">
        <f t="shared" si="2"/>
        <v>37.4</v>
      </c>
      <c r="AD20" s="18">
        <v>37.4</v>
      </c>
      <c r="AE20" s="16" t="s">
        <v>41</v>
      </c>
      <c r="AF20" s="14"/>
      <c r="AG20" s="15"/>
    </row>
    <row r="21" spans="1:33" ht="20.25">
      <c r="A21" s="16" t="s">
        <v>43</v>
      </c>
      <c r="B21" s="6">
        <v>10</v>
      </c>
      <c r="C21" s="7">
        <v>87</v>
      </c>
      <c r="D21" s="8">
        <v>17.399999999999999</v>
      </c>
      <c r="E21" s="4">
        <f t="shared" si="0"/>
        <v>27.4</v>
      </c>
      <c r="F21" s="10">
        <v>3</v>
      </c>
      <c r="G21" s="10">
        <v>4</v>
      </c>
      <c r="H21" s="10">
        <v>5</v>
      </c>
      <c r="I21" s="10">
        <v>6</v>
      </c>
      <c r="J21" s="10">
        <v>7</v>
      </c>
      <c r="K21" s="11">
        <v>0</v>
      </c>
      <c r="L21" s="11">
        <v>0</v>
      </c>
      <c r="M21" s="10">
        <v>3</v>
      </c>
      <c r="N21" s="10">
        <v>4</v>
      </c>
      <c r="O21" s="10">
        <v>5</v>
      </c>
      <c r="P21" s="10">
        <v>6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  <c r="X21" s="10">
        <v>14</v>
      </c>
      <c r="Y21" s="10">
        <v>15</v>
      </c>
      <c r="Z21" s="8">
        <f t="shared" si="1"/>
        <v>142</v>
      </c>
      <c r="AA21" s="4">
        <v>17</v>
      </c>
      <c r="AB21" s="10">
        <v>10</v>
      </c>
      <c r="AC21" s="18">
        <f t="shared" si="2"/>
        <v>54.4</v>
      </c>
      <c r="AD21" s="18">
        <v>54.4</v>
      </c>
      <c r="AE21" s="16" t="s">
        <v>43</v>
      </c>
      <c r="AF21" s="14"/>
      <c r="AG21" s="15"/>
    </row>
    <row r="22" spans="1:33" ht="20.25">
      <c r="A22" s="16" t="s">
        <v>44</v>
      </c>
      <c r="B22" s="6">
        <v>10</v>
      </c>
      <c r="C22" s="7">
        <v>73</v>
      </c>
      <c r="D22" s="8">
        <v>14.6</v>
      </c>
      <c r="E22" s="4">
        <f t="shared" si="0"/>
        <v>24.6</v>
      </c>
      <c r="F22" s="10">
        <v>3</v>
      </c>
      <c r="G22" s="10">
        <v>4</v>
      </c>
      <c r="H22" s="11">
        <v>0</v>
      </c>
      <c r="I22" s="10">
        <v>3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8">
        <f t="shared" si="1"/>
        <v>10</v>
      </c>
      <c r="AA22" s="4">
        <v>1.2</v>
      </c>
      <c r="AB22" s="10">
        <v>10</v>
      </c>
      <c r="AC22" s="18">
        <f t="shared" si="2"/>
        <v>35.799999999999997</v>
      </c>
      <c r="AD22" s="18">
        <v>35.799999999999997</v>
      </c>
      <c r="AE22" s="16" t="s">
        <v>44</v>
      </c>
      <c r="AF22" s="14"/>
      <c r="AG22" s="15"/>
    </row>
    <row r="23" spans="1:33" ht="20.25">
      <c r="A23" s="16" t="s">
        <v>45</v>
      </c>
      <c r="B23" s="6">
        <v>10</v>
      </c>
      <c r="C23" s="7">
        <v>80</v>
      </c>
      <c r="D23" s="8">
        <v>16</v>
      </c>
      <c r="E23" s="4">
        <f t="shared" si="0"/>
        <v>26</v>
      </c>
      <c r="F23" s="10">
        <v>3</v>
      </c>
      <c r="G23" s="10">
        <v>4</v>
      </c>
      <c r="H23" s="11">
        <v>0</v>
      </c>
      <c r="I23" s="10">
        <v>3</v>
      </c>
      <c r="J23" s="10">
        <v>4</v>
      </c>
      <c r="K23" s="11">
        <v>0</v>
      </c>
      <c r="L23" s="10">
        <v>3</v>
      </c>
      <c r="M23" s="10">
        <v>4</v>
      </c>
      <c r="N23" s="10">
        <v>5</v>
      </c>
      <c r="O23" s="11">
        <v>0</v>
      </c>
      <c r="P23" s="10">
        <v>3</v>
      </c>
      <c r="Q23" s="10">
        <v>4</v>
      </c>
      <c r="R23" s="10">
        <v>5</v>
      </c>
      <c r="S23" s="10">
        <v>6</v>
      </c>
      <c r="T23" s="10">
        <v>7</v>
      </c>
      <c r="U23" s="10">
        <v>8</v>
      </c>
      <c r="V23" s="10">
        <v>9</v>
      </c>
      <c r="W23" s="10">
        <v>10</v>
      </c>
      <c r="X23" s="10">
        <v>11</v>
      </c>
      <c r="Y23" s="10">
        <v>12</v>
      </c>
      <c r="Z23" s="8">
        <f t="shared" si="1"/>
        <v>101</v>
      </c>
      <c r="AA23" s="4" t="s">
        <v>46</v>
      </c>
      <c r="AB23" s="10">
        <v>10</v>
      </c>
      <c r="AC23" s="18">
        <f t="shared" si="2"/>
        <v>36</v>
      </c>
      <c r="AD23" s="18">
        <v>36</v>
      </c>
      <c r="AE23" s="16" t="s">
        <v>45</v>
      </c>
      <c r="AF23" s="14"/>
      <c r="AG23" s="15"/>
    </row>
    <row r="24" spans="1:33" ht="25.5">
      <c r="A24" s="16" t="s">
        <v>47</v>
      </c>
      <c r="B24" s="6">
        <v>10</v>
      </c>
      <c r="C24" s="7">
        <v>87</v>
      </c>
      <c r="D24" s="8">
        <v>17.399999999999999</v>
      </c>
      <c r="E24" s="4">
        <f t="shared" si="0"/>
        <v>27.4</v>
      </c>
      <c r="F24" s="10">
        <v>3</v>
      </c>
      <c r="G24" s="10">
        <v>4</v>
      </c>
      <c r="H24" s="10">
        <v>5</v>
      </c>
      <c r="I24" s="10">
        <v>6</v>
      </c>
      <c r="J24" s="10">
        <v>7</v>
      </c>
      <c r="K24" s="11">
        <v>0</v>
      </c>
      <c r="L24" s="10">
        <v>4</v>
      </c>
      <c r="M24" s="10">
        <v>5</v>
      </c>
      <c r="N24" s="10">
        <v>6</v>
      </c>
      <c r="O24" s="10">
        <v>7</v>
      </c>
      <c r="P24" s="10">
        <v>8</v>
      </c>
      <c r="Q24" s="10">
        <v>9</v>
      </c>
      <c r="R24" s="10">
        <v>10</v>
      </c>
      <c r="S24" s="10">
        <v>11</v>
      </c>
      <c r="T24" s="10">
        <v>12</v>
      </c>
      <c r="U24" s="10">
        <v>13</v>
      </c>
      <c r="V24" s="10">
        <v>14</v>
      </c>
      <c r="W24" s="10">
        <v>15</v>
      </c>
      <c r="X24" s="10">
        <v>16</v>
      </c>
      <c r="Y24" s="10">
        <v>17</v>
      </c>
      <c r="Z24" s="20">
        <f t="shared" si="1"/>
        <v>172</v>
      </c>
      <c r="AA24" s="4">
        <v>20.6</v>
      </c>
      <c r="AB24" s="10">
        <v>0</v>
      </c>
      <c r="AC24" s="18">
        <f t="shared" si="2"/>
        <v>48</v>
      </c>
      <c r="AD24" s="18">
        <v>48</v>
      </c>
      <c r="AE24" s="16" t="s">
        <v>47</v>
      </c>
      <c r="AF24" s="14" t="s">
        <v>24</v>
      </c>
      <c r="AG24" s="15"/>
    </row>
    <row r="25" spans="1:33" ht="25.5">
      <c r="A25" s="16" t="s">
        <v>48</v>
      </c>
      <c r="B25" s="6">
        <v>10</v>
      </c>
      <c r="C25" s="7">
        <v>87</v>
      </c>
      <c r="D25" s="8">
        <v>17.399999999999999</v>
      </c>
      <c r="E25" s="4">
        <f t="shared" si="0"/>
        <v>27.4</v>
      </c>
      <c r="F25" s="10">
        <v>3</v>
      </c>
      <c r="G25" s="11">
        <v>0</v>
      </c>
      <c r="H25" s="10">
        <v>3</v>
      </c>
      <c r="I25" s="10">
        <v>4</v>
      </c>
      <c r="J25" s="10">
        <v>5</v>
      </c>
      <c r="K25" s="11">
        <v>0</v>
      </c>
      <c r="L25" s="11">
        <v>0</v>
      </c>
      <c r="M25" s="10">
        <v>3</v>
      </c>
      <c r="N25" s="10">
        <v>4</v>
      </c>
      <c r="O25" s="10">
        <v>5</v>
      </c>
      <c r="P25" s="10">
        <v>6</v>
      </c>
      <c r="Q25" s="10">
        <v>7</v>
      </c>
      <c r="R25" s="10">
        <v>8</v>
      </c>
      <c r="S25" s="10">
        <v>9</v>
      </c>
      <c r="T25" s="10">
        <v>10</v>
      </c>
      <c r="U25" s="10">
        <v>11</v>
      </c>
      <c r="V25" s="10">
        <v>12</v>
      </c>
      <c r="W25" s="10">
        <v>13</v>
      </c>
      <c r="X25" s="10">
        <v>14</v>
      </c>
      <c r="Y25" s="10">
        <v>15</v>
      </c>
      <c r="Z25" s="8">
        <f t="shared" si="1"/>
        <v>132</v>
      </c>
      <c r="AA25" s="4">
        <v>15.8</v>
      </c>
      <c r="AB25" s="21">
        <v>20</v>
      </c>
      <c r="AC25" s="18">
        <f t="shared" si="2"/>
        <v>63.2</v>
      </c>
      <c r="AD25" s="18">
        <v>63.2</v>
      </c>
      <c r="AE25" s="16" t="s">
        <v>48</v>
      </c>
      <c r="AF25" s="14" t="s">
        <v>49</v>
      </c>
      <c r="AG25" s="19" t="s">
        <v>17</v>
      </c>
    </row>
    <row r="26" spans="1:33" ht="38.25">
      <c r="A26" s="16" t="s">
        <v>50</v>
      </c>
      <c r="B26" s="6">
        <v>10</v>
      </c>
      <c r="C26" s="7">
        <v>93</v>
      </c>
      <c r="D26" s="8">
        <v>18.600000000000001</v>
      </c>
      <c r="E26" s="12">
        <f t="shared" si="0"/>
        <v>28.6</v>
      </c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>
        <v>10</v>
      </c>
      <c r="N26" s="10">
        <v>11</v>
      </c>
      <c r="O26" s="10">
        <v>12</v>
      </c>
      <c r="P26" s="10">
        <v>13</v>
      </c>
      <c r="Q26" s="10">
        <v>14</v>
      </c>
      <c r="R26" s="10">
        <v>15</v>
      </c>
      <c r="S26" s="10">
        <v>16</v>
      </c>
      <c r="T26" s="10">
        <v>17</v>
      </c>
      <c r="U26" s="10">
        <v>18</v>
      </c>
      <c r="V26" s="10">
        <v>19</v>
      </c>
      <c r="W26" s="10">
        <v>20</v>
      </c>
      <c r="X26" s="10">
        <v>21</v>
      </c>
      <c r="Y26" s="10">
        <v>22</v>
      </c>
      <c r="Z26" s="17">
        <f t="shared" si="1"/>
        <v>250</v>
      </c>
      <c r="AA26" s="4">
        <v>30</v>
      </c>
      <c r="AB26" s="21">
        <v>20</v>
      </c>
      <c r="AC26" s="18">
        <f t="shared" si="2"/>
        <v>78.599999999999994</v>
      </c>
      <c r="AD26" s="18">
        <v>78.599999999999994</v>
      </c>
      <c r="AE26" s="16" t="s">
        <v>50</v>
      </c>
      <c r="AF26" s="14" t="s">
        <v>51</v>
      </c>
      <c r="AG26" s="15" t="s">
        <v>29</v>
      </c>
    </row>
    <row r="27" spans="1:33" ht="25.5">
      <c r="A27" s="16" t="s">
        <v>52</v>
      </c>
      <c r="B27" s="6">
        <v>10</v>
      </c>
      <c r="C27" s="7">
        <v>87</v>
      </c>
      <c r="D27" s="8">
        <v>17.399999999999999</v>
      </c>
      <c r="E27" s="4">
        <f t="shared" si="0"/>
        <v>27.4</v>
      </c>
      <c r="F27" s="10">
        <v>3</v>
      </c>
      <c r="G27" s="10">
        <v>4</v>
      </c>
      <c r="H27" s="10">
        <v>5</v>
      </c>
      <c r="I27" s="10">
        <v>6</v>
      </c>
      <c r="J27" s="10">
        <v>7</v>
      </c>
      <c r="K27" s="11">
        <v>0</v>
      </c>
      <c r="L27" s="10">
        <v>4</v>
      </c>
      <c r="M27" s="10">
        <v>5</v>
      </c>
      <c r="N27" s="10">
        <v>6</v>
      </c>
      <c r="O27" s="10">
        <v>7</v>
      </c>
      <c r="P27" s="10">
        <v>8</v>
      </c>
      <c r="Q27" s="10">
        <v>9</v>
      </c>
      <c r="R27" s="10">
        <v>10</v>
      </c>
      <c r="S27" s="10">
        <v>11</v>
      </c>
      <c r="T27" s="10">
        <v>12</v>
      </c>
      <c r="U27" s="10">
        <v>13</v>
      </c>
      <c r="V27" s="10">
        <v>14</v>
      </c>
      <c r="W27" s="10">
        <v>15</v>
      </c>
      <c r="X27" s="10">
        <v>16</v>
      </c>
      <c r="Y27" s="10">
        <v>17</v>
      </c>
      <c r="Z27" s="20">
        <f t="shared" si="1"/>
        <v>172</v>
      </c>
      <c r="AA27" s="4">
        <v>20.6</v>
      </c>
      <c r="AB27" s="4"/>
      <c r="AC27" s="18">
        <f t="shared" si="2"/>
        <v>48</v>
      </c>
      <c r="AD27" s="18">
        <v>48</v>
      </c>
      <c r="AE27" s="16" t="s">
        <v>52</v>
      </c>
      <c r="AF27" s="14" t="s">
        <v>24</v>
      </c>
      <c r="AG27" s="15"/>
    </row>
    <row r="28" spans="1:33" ht="38.25">
      <c r="A28" s="16" t="s">
        <v>53</v>
      </c>
      <c r="B28" s="6">
        <v>10</v>
      </c>
      <c r="C28" s="7">
        <v>87</v>
      </c>
      <c r="D28" s="8">
        <v>17.399999999999999</v>
      </c>
      <c r="E28" s="4">
        <f t="shared" si="0"/>
        <v>27.4</v>
      </c>
      <c r="F28" s="10">
        <v>3</v>
      </c>
      <c r="G28" s="10">
        <v>4</v>
      </c>
      <c r="H28" s="10">
        <v>5</v>
      </c>
      <c r="I28" s="10">
        <v>6</v>
      </c>
      <c r="J28" s="10">
        <v>7</v>
      </c>
      <c r="K28" s="11">
        <v>0</v>
      </c>
      <c r="L28" s="10">
        <v>4</v>
      </c>
      <c r="M28" s="10">
        <v>5</v>
      </c>
      <c r="N28" s="10">
        <v>6</v>
      </c>
      <c r="O28" s="10">
        <v>7</v>
      </c>
      <c r="P28" s="10">
        <v>8</v>
      </c>
      <c r="Q28" s="10">
        <v>9</v>
      </c>
      <c r="R28" s="10">
        <v>10</v>
      </c>
      <c r="S28" s="10">
        <v>11</v>
      </c>
      <c r="T28" s="10">
        <v>12</v>
      </c>
      <c r="U28" s="10">
        <v>13</v>
      </c>
      <c r="V28" s="10">
        <v>14</v>
      </c>
      <c r="W28" s="10">
        <v>15</v>
      </c>
      <c r="X28" s="10">
        <v>16</v>
      </c>
      <c r="Y28" s="10">
        <v>17</v>
      </c>
      <c r="Z28" s="20">
        <f t="shared" si="1"/>
        <v>172</v>
      </c>
      <c r="AA28" s="4">
        <v>20.6</v>
      </c>
      <c r="AB28" s="12">
        <v>30</v>
      </c>
      <c r="AC28" s="18">
        <f t="shared" si="2"/>
        <v>78</v>
      </c>
      <c r="AD28" s="18">
        <v>78</v>
      </c>
      <c r="AE28" s="16" t="s">
        <v>53</v>
      </c>
      <c r="AF28" s="14" t="s">
        <v>54</v>
      </c>
      <c r="AG28" s="15" t="s">
        <v>29</v>
      </c>
    </row>
    <row r="29" spans="1:33" ht="20.25">
      <c r="A29" s="16" t="s">
        <v>55</v>
      </c>
      <c r="B29" s="6">
        <v>10</v>
      </c>
      <c r="C29" s="7">
        <v>87</v>
      </c>
      <c r="D29" s="8">
        <v>17.399999999999999</v>
      </c>
      <c r="E29" s="4">
        <f t="shared" si="0"/>
        <v>27.4</v>
      </c>
      <c r="F29" s="10">
        <v>3</v>
      </c>
      <c r="G29" s="10">
        <v>4</v>
      </c>
      <c r="H29" s="10">
        <v>5</v>
      </c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>
        <v>13</v>
      </c>
      <c r="Q29" s="10">
        <v>14</v>
      </c>
      <c r="R29" s="10">
        <v>15</v>
      </c>
      <c r="S29" s="10">
        <v>16</v>
      </c>
      <c r="T29" s="10">
        <v>17</v>
      </c>
      <c r="U29" s="10">
        <v>18</v>
      </c>
      <c r="V29" s="10">
        <v>19</v>
      </c>
      <c r="W29" s="10">
        <v>20</v>
      </c>
      <c r="X29" s="10">
        <v>21</v>
      </c>
      <c r="Y29" s="10">
        <v>22</v>
      </c>
      <c r="Z29" s="17">
        <f t="shared" si="1"/>
        <v>250</v>
      </c>
      <c r="AA29" s="4">
        <v>30</v>
      </c>
      <c r="AB29" s="10">
        <v>0</v>
      </c>
      <c r="AC29" s="18">
        <f t="shared" si="2"/>
        <v>57.4</v>
      </c>
      <c r="AD29" s="18">
        <v>57.4</v>
      </c>
      <c r="AE29" s="16" t="s">
        <v>55</v>
      </c>
      <c r="AF29" s="14" t="s">
        <v>26</v>
      </c>
      <c r="AG29" s="15"/>
    </row>
    <row r="30" spans="1:33" ht="25.5">
      <c r="A30" s="16" t="s">
        <v>56</v>
      </c>
      <c r="B30" s="6">
        <v>10</v>
      </c>
      <c r="C30" s="7">
        <v>100</v>
      </c>
      <c r="D30" s="8">
        <v>20</v>
      </c>
      <c r="E30" s="17">
        <f t="shared" si="0"/>
        <v>30</v>
      </c>
      <c r="F30" s="10">
        <v>3</v>
      </c>
      <c r="G30" s="10">
        <v>4</v>
      </c>
      <c r="H30" s="10">
        <v>5</v>
      </c>
      <c r="I30" s="10">
        <v>6</v>
      </c>
      <c r="J30" s="10">
        <v>7</v>
      </c>
      <c r="K30" s="10">
        <v>8</v>
      </c>
      <c r="L30" s="10">
        <v>9</v>
      </c>
      <c r="M30" s="10">
        <v>10</v>
      </c>
      <c r="N30" s="10">
        <v>11</v>
      </c>
      <c r="O30" s="10">
        <v>12</v>
      </c>
      <c r="P30" s="10">
        <v>13</v>
      </c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  <c r="X30" s="10">
        <v>21</v>
      </c>
      <c r="Y30" s="10">
        <v>22</v>
      </c>
      <c r="Z30" s="17">
        <f t="shared" si="1"/>
        <v>250</v>
      </c>
      <c r="AA30" s="4">
        <v>30</v>
      </c>
      <c r="AB30" s="4"/>
      <c r="AC30" s="18">
        <f t="shared" si="2"/>
        <v>60</v>
      </c>
      <c r="AD30" s="18">
        <v>60</v>
      </c>
      <c r="AE30" s="16" t="s">
        <v>56</v>
      </c>
      <c r="AF30" s="14" t="s">
        <v>16</v>
      </c>
      <c r="AG30" s="19" t="s">
        <v>17</v>
      </c>
    </row>
    <row r="31" spans="1:33" ht="20.25">
      <c r="A31" s="16" t="s">
        <v>57</v>
      </c>
      <c r="B31" s="6">
        <v>10</v>
      </c>
      <c r="C31" s="7">
        <v>100</v>
      </c>
      <c r="D31" s="8">
        <v>20</v>
      </c>
      <c r="E31" s="17">
        <f t="shared" si="0"/>
        <v>30</v>
      </c>
      <c r="F31" s="10">
        <v>3</v>
      </c>
      <c r="G31" s="11">
        <v>0</v>
      </c>
      <c r="H31" s="10">
        <v>3</v>
      </c>
      <c r="I31" s="10">
        <v>4</v>
      </c>
      <c r="J31" s="10">
        <v>5</v>
      </c>
      <c r="K31" s="11">
        <v>0</v>
      </c>
      <c r="L31" s="10">
        <v>3</v>
      </c>
      <c r="M31" s="10">
        <v>4</v>
      </c>
      <c r="N31" s="10">
        <v>5</v>
      </c>
      <c r="O31" s="10">
        <v>6</v>
      </c>
      <c r="P31" s="10">
        <v>7</v>
      </c>
      <c r="Q31" s="10">
        <v>8</v>
      </c>
      <c r="R31" s="10">
        <v>9</v>
      </c>
      <c r="S31" s="10">
        <v>10</v>
      </c>
      <c r="T31" s="10">
        <v>11</v>
      </c>
      <c r="U31" s="10">
        <v>12</v>
      </c>
      <c r="V31" s="10">
        <v>13</v>
      </c>
      <c r="W31" s="10">
        <v>14</v>
      </c>
      <c r="X31" s="10">
        <v>15</v>
      </c>
      <c r="Y31" s="10">
        <v>16</v>
      </c>
      <c r="Z31" s="8">
        <f t="shared" si="1"/>
        <v>148</v>
      </c>
      <c r="AA31" s="4">
        <v>17.8</v>
      </c>
      <c r="AB31" s="10">
        <v>10</v>
      </c>
      <c r="AC31" s="18">
        <f t="shared" si="2"/>
        <v>57.8</v>
      </c>
      <c r="AD31" s="18">
        <v>57.8</v>
      </c>
      <c r="AE31" s="16" t="s">
        <v>57</v>
      </c>
      <c r="AF31" s="14" t="s">
        <v>14</v>
      </c>
      <c r="AG31" s="15"/>
    </row>
    <row r="32" spans="1:33" ht="25.5">
      <c r="A32" s="16" t="s">
        <v>58</v>
      </c>
      <c r="B32" s="6">
        <v>10</v>
      </c>
      <c r="C32" s="4"/>
      <c r="D32" s="4"/>
      <c r="E32" s="4">
        <f t="shared" si="0"/>
        <v>10</v>
      </c>
      <c r="F32" s="10">
        <v>3</v>
      </c>
      <c r="G32" s="10">
        <v>4</v>
      </c>
      <c r="H32" s="10">
        <v>5</v>
      </c>
      <c r="I32" s="10">
        <v>6</v>
      </c>
      <c r="J32" s="10">
        <v>7</v>
      </c>
      <c r="K32" s="11">
        <v>0</v>
      </c>
      <c r="L32" s="10">
        <v>4</v>
      </c>
      <c r="M32" s="10">
        <v>5</v>
      </c>
      <c r="N32" s="10">
        <v>6</v>
      </c>
      <c r="O32" s="10">
        <v>7</v>
      </c>
      <c r="P32" s="10">
        <v>8</v>
      </c>
      <c r="Q32" s="10">
        <v>9</v>
      </c>
      <c r="R32" s="10">
        <v>10</v>
      </c>
      <c r="S32" s="10">
        <v>11</v>
      </c>
      <c r="T32" s="10">
        <v>12</v>
      </c>
      <c r="U32" s="10">
        <v>13</v>
      </c>
      <c r="V32" s="10">
        <v>14</v>
      </c>
      <c r="W32" s="10">
        <v>15</v>
      </c>
      <c r="X32" s="10">
        <v>16</v>
      </c>
      <c r="Y32" s="10">
        <v>17</v>
      </c>
      <c r="Z32" s="20">
        <f t="shared" si="1"/>
        <v>172</v>
      </c>
      <c r="AA32" s="4">
        <v>20.6</v>
      </c>
      <c r="AB32" s="10">
        <v>0</v>
      </c>
      <c r="AC32" s="18">
        <f t="shared" si="2"/>
        <v>30.6</v>
      </c>
      <c r="AD32" s="18">
        <v>30.6</v>
      </c>
      <c r="AE32" s="16" t="s">
        <v>58</v>
      </c>
      <c r="AF32" s="14" t="s">
        <v>24</v>
      </c>
      <c r="AG32" s="15"/>
    </row>
    <row r="33" spans="1:33" ht="38.25">
      <c r="A33" s="16" t="s">
        <v>59</v>
      </c>
      <c r="B33" s="6">
        <v>10</v>
      </c>
      <c r="C33" s="7">
        <v>87</v>
      </c>
      <c r="D33" s="8">
        <v>17.399999999999999</v>
      </c>
      <c r="E33" s="4">
        <f t="shared" si="0"/>
        <v>27.4</v>
      </c>
      <c r="F33" s="10">
        <v>3</v>
      </c>
      <c r="G33" s="10">
        <v>4</v>
      </c>
      <c r="H33" s="10">
        <v>5</v>
      </c>
      <c r="I33" s="10">
        <v>6</v>
      </c>
      <c r="J33" s="10">
        <v>7</v>
      </c>
      <c r="K33" s="10">
        <v>8</v>
      </c>
      <c r="L33" s="10">
        <v>9</v>
      </c>
      <c r="M33" s="10">
        <v>10</v>
      </c>
      <c r="N33" s="11">
        <v>0</v>
      </c>
      <c r="O33" s="10">
        <v>7</v>
      </c>
      <c r="P33" s="10">
        <v>8</v>
      </c>
      <c r="Q33" s="10">
        <v>9</v>
      </c>
      <c r="R33" s="10">
        <v>10</v>
      </c>
      <c r="S33" s="10">
        <v>11</v>
      </c>
      <c r="T33" s="10">
        <v>12</v>
      </c>
      <c r="U33" s="10">
        <v>13</v>
      </c>
      <c r="V33" s="10">
        <v>14</v>
      </c>
      <c r="W33" s="10">
        <v>15</v>
      </c>
      <c r="X33" s="10">
        <v>16</v>
      </c>
      <c r="Y33" s="10">
        <v>17</v>
      </c>
      <c r="Z33" s="12">
        <f t="shared" si="1"/>
        <v>184</v>
      </c>
      <c r="AA33" s="4">
        <v>22.1</v>
      </c>
      <c r="AB33" s="17">
        <v>40</v>
      </c>
      <c r="AC33" s="18">
        <f t="shared" si="2"/>
        <v>89.5</v>
      </c>
      <c r="AD33" s="18">
        <v>89.5</v>
      </c>
      <c r="AE33" s="16" t="s">
        <v>59</v>
      </c>
      <c r="AF33" s="14" t="s">
        <v>60</v>
      </c>
      <c r="AG33" s="15" t="s">
        <v>22</v>
      </c>
    </row>
  </sheetData>
  <sheetProtection selectLockedCells="1" selectUnlockedCells="1"/>
  <mergeCells count="29">
    <mergeCell ref="AA2:AA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1:A3"/>
    <mergeCell ref="B1:E1"/>
    <mergeCell ref="F1:AA1"/>
    <mergeCell ref="AB1:AB3"/>
    <mergeCell ref="AC1:AC3"/>
    <mergeCell ref="C2:D2"/>
    <mergeCell ref="E2:E3"/>
    <mergeCell ref="F2:F3"/>
    <mergeCell ref="G2:G3"/>
    <mergeCell ref="H2:H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="65" zoomScaleNormal="65" workbookViewId="0">
      <selection activeCell="I9" sqref="I9"/>
    </sheetView>
  </sheetViews>
  <sheetFormatPr defaultColWidth="11.5703125" defaultRowHeight="12.75"/>
  <cols>
    <col min="2" max="2" width="58.140625" customWidth="1"/>
  </cols>
  <sheetData>
    <row r="1" spans="1:2" ht="20.25">
      <c r="A1" s="23">
        <v>98.6</v>
      </c>
      <c r="B1" s="16" t="s">
        <v>20</v>
      </c>
    </row>
    <row r="2" spans="1:2" ht="20.25">
      <c r="A2" s="23">
        <v>96</v>
      </c>
      <c r="B2" s="16" t="s">
        <v>30</v>
      </c>
    </row>
    <row r="3" spans="1:2" ht="20.25">
      <c r="A3" s="23">
        <v>89.5</v>
      </c>
      <c r="B3" s="16" t="s">
        <v>59</v>
      </c>
    </row>
    <row r="4" spans="1:2" ht="20.25">
      <c r="A4" s="24">
        <v>78.599999999999994</v>
      </c>
      <c r="B4" s="16" t="s">
        <v>50</v>
      </c>
    </row>
    <row r="5" spans="1:2" ht="20.25">
      <c r="A5" s="24">
        <v>78</v>
      </c>
      <c r="B5" s="16" t="s">
        <v>53</v>
      </c>
    </row>
    <row r="6" spans="1:2" ht="20.25">
      <c r="A6" s="24">
        <v>76</v>
      </c>
      <c r="B6" s="16" t="s">
        <v>27</v>
      </c>
    </row>
    <row r="7" spans="1:2" ht="20.25">
      <c r="A7" s="25">
        <v>69.2</v>
      </c>
      <c r="B7" s="26" t="s">
        <v>31</v>
      </c>
    </row>
    <row r="8" spans="1:2" ht="20.25">
      <c r="A8" s="25">
        <v>67.400000000000006</v>
      </c>
      <c r="B8" s="26" t="s">
        <v>25</v>
      </c>
    </row>
    <row r="9" spans="1:2" ht="20.25">
      <c r="A9" s="25">
        <v>63.2</v>
      </c>
      <c r="B9" s="26" t="s">
        <v>48</v>
      </c>
    </row>
    <row r="10" spans="1:2" ht="20.25">
      <c r="A10" s="25">
        <v>60</v>
      </c>
      <c r="B10" s="26" t="s">
        <v>15</v>
      </c>
    </row>
    <row r="11" spans="1:2" ht="20.25">
      <c r="A11" s="25">
        <v>60</v>
      </c>
      <c r="B11" s="26" t="s">
        <v>56</v>
      </c>
    </row>
    <row r="12" spans="1:2" ht="20.25">
      <c r="A12" s="18">
        <v>57.8</v>
      </c>
      <c r="B12" s="16" t="s">
        <v>57</v>
      </c>
    </row>
    <row r="13" spans="1:2" ht="20.25">
      <c r="A13" s="18">
        <v>57.4</v>
      </c>
      <c r="B13" s="16" t="s">
        <v>55</v>
      </c>
    </row>
    <row r="14" spans="1:2" ht="20.25">
      <c r="A14" s="18">
        <v>54.4</v>
      </c>
      <c r="B14" s="16" t="s">
        <v>43</v>
      </c>
    </row>
    <row r="15" spans="1:2" ht="20.25">
      <c r="A15" s="18">
        <v>52.2</v>
      </c>
      <c r="B15" s="16" t="s">
        <v>18</v>
      </c>
    </row>
    <row r="16" spans="1:2" ht="20.25">
      <c r="A16" s="13">
        <v>51.4</v>
      </c>
      <c r="B16" s="5">
        <v>1.01</v>
      </c>
    </row>
    <row r="17" spans="1:2" ht="20.25">
      <c r="A17" s="18">
        <v>50</v>
      </c>
      <c r="B17" s="16" t="s">
        <v>38</v>
      </c>
    </row>
    <row r="18" spans="1:2" ht="20.25">
      <c r="A18" s="18">
        <v>48</v>
      </c>
      <c r="B18" s="16" t="s">
        <v>34</v>
      </c>
    </row>
    <row r="19" spans="1:2" ht="20.25">
      <c r="A19" s="18">
        <v>48</v>
      </c>
      <c r="B19" s="16" t="s">
        <v>47</v>
      </c>
    </row>
    <row r="20" spans="1:2" ht="20.25">
      <c r="A20" s="18">
        <v>48</v>
      </c>
      <c r="B20" s="16" t="s">
        <v>52</v>
      </c>
    </row>
    <row r="21" spans="1:2" ht="20.25">
      <c r="A21" s="18">
        <v>46.6</v>
      </c>
      <c r="B21" s="16" t="s">
        <v>33</v>
      </c>
    </row>
    <row r="22" spans="1:2" ht="20.25">
      <c r="A22" s="18">
        <v>45.7</v>
      </c>
      <c r="B22" s="16" t="s">
        <v>13</v>
      </c>
    </row>
    <row r="23" spans="1:2" ht="20.25">
      <c r="A23" s="18">
        <v>45.6</v>
      </c>
      <c r="B23" s="16" t="s">
        <v>37</v>
      </c>
    </row>
    <row r="24" spans="1:2" ht="20.25">
      <c r="A24" s="18">
        <v>45.2</v>
      </c>
      <c r="B24" s="16" t="s">
        <v>23</v>
      </c>
    </row>
    <row r="25" spans="1:2" ht="20.25">
      <c r="A25" s="18">
        <v>37.4</v>
      </c>
      <c r="B25" s="16" t="s">
        <v>41</v>
      </c>
    </row>
    <row r="26" spans="1:2" ht="20.25">
      <c r="A26" s="18">
        <v>36</v>
      </c>
      <c r="B26" s="16" t="s">
        <v>45</v>
      </c>
    </row>
    <row r="27" spans="1:2" ht="20.25">
      <c r="A27" s="18">
        <v>35.799999999999997</v>
      </c>
      <c r="B27" s="16" t="s">
        <v>44</v>
      </c>
    </row>
    <row r="28" spans="1:2" ht="20.25">
      <c r="A28" s="18">
        <v>30.6</v>
      </c>
      <c r="B28" s="16" t="s">
        <v>58</v>
      </c>
    </row>
    <row r="29" spans="1:2" ht="20.25">
      <c r="A29" s="18">
        <v>0</v>
      </c>
      <c r="B29" s="16" t="s">
        <v>35</v>
      </c>
    </row>
    <row r="30" spans="1:2" ht="20.25">
      <c r="A30" s="18">
        <v>0</v>
      </c>
      <c r="B30" s="16" t="s">
        <v>36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МВ</dc:creator>
  <cp:lastModifiedBy>ast</cp:lastModifiedBy>
  <dcterms:created xsi:type="dcterms:W3CDTF">2024-01-19T06:03:40Z</dcterms:created>
  <dcterms:modified xsi:type="dcterms:W3CDTF">2024-01-19T07:25:14Z</dcterms:modified>
</cp:coreProperties>
</file>